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eceipts &amp; Payouts of 4 th QTR " sheetId="2" r:id="rId1"/>
  </sheets>
  <calcPr calcId="145621"/>
</workbook>
</file>

<file path=xl/calcChain.xml><?xml version="1.0" encoding="utf-8"?>
<calcChain xmlns="http://schemas.openxmlformats.org/spreadsheetml/2006/main">
  <c r="E29" i="2" l="1"/>
  <c r="E13" i="2" l="1"/>
  <c r="B27" i="2" l="1"/>
  <c r="E30" i="2" l="1"/>
</calcChain>
</file>

<file path=xl/sharedStrings.xml><?xml version="1.0" encoding="utf-8"?>
<sst xmlns="http://schemas.openxmlformats.org/spreadsheetml/2006/main" count="49" uniqueCount="49">
  <si>
    <t xml:space="preserve">Total Payouts :  </t>
  </si>
  <si>
    <t xml:space="preserve">   TANA Sankeerthana Expenses</t>
  </si>
  <si>
    <t xml:space="preserve">   TANA Prapancha Sahitya Vedika</t>
  </si>
  <si>
    <t xml:space="preserve">      Website Expense</t>
  </si>
  <si>
    <t xml:space="preserve">      TANA Patrika Expense</t>
  </si>
  <si>
    <t xml:space="preserve">      Email &amp; Marketing</t>
  </si>
  <si>
    <t xml:space="preserve">      Advertising Expenses</t>
  </si>
  <si>
    <t xml:space="preserve">      Admin_Expenses</t>
  </si>
  <si>
    <t>Payouts from Bank</t>
  </si>
  <si>
    <t>Total Receipts In Bank :</t>
  </si>
  <si>
    <t xml:space="preserve">   TANA Summer Camp Receipts</t>
  </si>
  <si>
    <t xml:space="preserve">   TANA Sankeerthana Receipts</t>
  </si>
  <si>
    <t xml:space="preserve">   TANA Parent Networking</t>
  </si>
  <si>
    <t xml:space="preserve">   TANA Facebook Receipts</t>
  </si>
  <si>
    <t xml:space="preserve">   TANA  Chess Receipts</t>
  </si>
  <si>
    <t xml:space="preserve">   SAT Income</t>
  </si>
  <si>
    <t xml:space="preserve">   Paatasala Receipts</t>
  </si>
  <si>
    <t xml:space="preserve">   Membership Receipts</t>
  </si>
  <si>
    <t xml:space="preserve">   Matrimonials</t>
  </si>
  <si>
    <t xml:space="preserve">      Team Square Receipts</t>
  </si>
  <si>
    <t xml:space="preserve">      TANA SPMVV KALASALA Receipts</t>
  </si>
  <si>
    <t xml:space="preserve">      Tana Regional Promotion Receipts</t>
  </si>
  <si>
    <t xml:space="preserve">      TANA Foundation Income</t>
  </si>
  <si>
    <t xml:space="preserve">   Covid-19 Receipts</t>
  </si>
  <si>
    <t xml:space="preserve">   Bay Area Volley Ball Receipts</t>
  </si>
  <si>
    <t>Telugu Association of North America</t>
  </si>
  <si>
    <t xml:space="preserve">Receipts in bank </t>
  </si>
  <si>
    <t xml:space="preserve">Closing Balance : </t>
  </si>
  <si>
    <t>Receipts and Payouts of 4 th QTR 2021 (October - December, 2021)</t>
  </si>
  <si>
    <t xml:space="preserve">     Paatasala Expenses</t>
  </si>
  <si>
    <t xml:space="preserve">   TANA  BOD Income</t>
  </si>
  <si>
    <t xml:space="preserve">   Diwali Income</t>
  </si>
  <si>
    <t xml:space="preserve">  St. Louis Receipts</t>
  </si>
  <si>
    <t xml:space="preserve">  TANA Pusthaka Mahodhyamam</t>
  </si>
  <si>
    <t xml:space="preserve">  TANA DFW Food Drive</t>
  </si>
  <si>
    <t xml:space="preserve">   TANA Patrika Receipts</t>
  </si>
  <si>
    <t xml:space="preserve">   Backpacks - Philadelphia</t>
  </si>
  <si>
    <t xml:space="preserve">  Chicago Cricket Expenses</t>
  </si>
  <si>
    <t xml:space="preserve">    Cleveland Diwali Expenses</t>
  </si>
  <si>
    <t xml:space="preserve">    DFW Food Drive Expenses</t>
  </si>
  <si>
    <t xml:space="preserve">      Fliers Designer</t>
  </si>
  <si>
    <t xml:space="preserve">     Life Membership Payments to TANA Board</t>
  </si>
  <si>
    <t xml:space="preserve">    Pusthak Mahotsavam Expenses</t>
  </si>
  <si>
    <t xml:space="preserve">     TANA Kids Summer Camp</t>
  </si>
  <si>
    <t xml:space="preserve">   St. Louis Expenses</t>
  </si>
  <si>
    <t xml:space="preserve">     Authorize.net</t>
  </si>
  <si>
    <t xml:space="preserve">    TANA Regional Promotion Expenses</t>
  </si>
  <si>
    <t xml:space="preserve">     Bank of America Service Fee</t>
  </si>
  <si>
    <t xml:space="preserve">   Miscellaneous charges in Authorise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</si>
</sst>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3" fillId="2" borderId="13" xfId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7" workbookViewId="0">
      <selection activeCell="G22" sqref="G22"/>
    </sheetView>
  </sheetViews>
  <sheetFormatPr defaultRowHeight="18" customHeight="1" x14ac:dyDescent="0.25"/>
  <cols>
    <col min="1" max="1" width="39.85546875" style="11" customWidth="1"/>
    <col min="2" max="2" width="19.42578125" style="11" customWidth="1"/>
    <col min="3" max="3" width="3.28515625" style="11" customWidth="1"/>
    <col min="4" max="4" width="42.42578125" style="11" customWidth="1"/>
    <col min="5" max="5" width="17.28515625" style="13" customWidth="1"/>
    <col min="6" max="16384" width="9.140625" style="11"/>
  </cols>
  <sheetData>
    <row r="1" spans="1:5" ht="18" customHeight="1" x14ac:dyDescent="0.25">
      <c r="A1" s="32" t="s">
        <v>25</v>
      </c>
      <c r="B1" s="32"/>
      <c r="C1" s="32"/>
      <c r="D1" s="32"/>
      <c r="E1" s="32"/>
    </row>
    <row r="2" spans="1:5" ht="18" customHeight="1" x14ac:dyDescent="0.25">
      <c r="A2" s="33" t="s">
        <v>28</v>
      </c>
      <c r="B2" s="33"/>
      <c r="C2" s="33"/>
      <c r="D2" s="33"/>
      <c r="E2" s="33"/>
    </row>
    <row r="3" spans="1:5" ht="18" customHeight="1" thickBot="1" x14ac:dyDescent="0.3">
      <c r="A3" s="12"/>
      <c r="B3" s="9"/>
    </row>
    <row r="4" spans="1:5" ht="30.75" customHeight="1" thickBot="1" x14ac:dyDescent="0.3">
      <c r="A4" s="10" t="s">
        <v>26</v>
      </c>
      <c r="B4" s="14"/>
      <c r="C4" s="15"/>
      <c r="D4" s="30" t="s">
        <v>8</v>
      </c>
      <c r="E4" s="31"/>
    </row>
    <row r="5" spans="1:5" s="18" customFormat="1" ht="18" customHeight="1" x14ac:dyDescent="0.25">
      <c r="A5" s="25"/>
      <c r="B5" s="26"/>
      <c r="C5" s="16"/>
      <c r="D5" s="2"/>
      <c r="E5" s="17"/>
    </row>
    <row r="6" spans="1:5" s="18" customFormat="1" ht="18" customHeight="1" x14ac:dyDescent="0.25">
      <c r="A6" s="2" t="s">
        <v>24</v>
      </c>
      <c r="B6" s="27">
        <v>1600</v>
      </c>
      <c r="C6" s="19"/>
      <c r="D6" s="2" t="s">
        <v>36</v>
      </c>
      <c r="E6" s="17">
        <v>952.55</v>
      </c>
    </row>
    <row r="7" spans="1:5" s="18" customFormat="1" ht="18" customHeight="1" x14ac:dyDescent="0.25">
      <c r="A7" s="2" t="s">
        <v>23</v>
      </c>
      <c r="B7" s="27">
        <v>2508</v>
      </c>
      <c r="C7" s="19"/>
      <c r="D7" s="28" t="s">
        <v>37</v>
      </c>
      <c r="E7" s="17">
        <v>4550</v>
      </c>
    </row>
    <row r="8" spans="1:5" s="18" customFormat="1" ht="18" customHeight="1" x14ac:dyDescent="0.25">
      <c r="A8" s="2" t="s">
        <v>30</v>
      </c>
      <c r="B8" s="27">
        <v>10000</v>
      </c>
      <c r="C8" s="19"/>
      <c r="D8" s="2" t="s">
        <v>44</v>
      </c>
      <c r="E8" s="17">
        <v>15155</v>
      </c>
    </row>
    <row r="9" spans="1:5" s="18" customFormat="1" ht="18" customHeight="1" x14ac:dyDescent="0.25">
      <c r="A9" s="2" t="s">
        <v>22</v>
      </c>
      <c r="B9" s="27">
        <v>3000</v>
      </c>
      <c r="C9" s="19"/>
      <c r="D9" s="2" t="s">
        <v>38</v>
      </c>
      <c r="E9" s="17">
        <v>4962.4399999999996</v>
      </c>
    </row>
    <row r="10" spans="1:5" s="18" customFormat="1" ht="18" customHeight="1" x14ac:dyDescent="0.25">
      <c r="A10" s="2" t="s">
        <v>21</v>
      </c>
      <c r="B10" s="27">
        <v>33439.269999999997</v>
      </c>
      <c r="C10" s="19"/>
      <c r="D10" s="2" t="s">
        <v>39</v>
      </c>
      <c r="E10" s="17">
        <v>3203.47</v>
      </c>
    </row>
    <row r="11" spans="1:5" s="18" customFormat="1" ht="18" customHeight="1" x14ac:dyDescent="0.25">
      <c r="A11" s="2" t="s">
        <v>20</v>
      </c>
      <c r="B11" s="27">
        <v>54670</v>
      </c>
      <c r="C11" s="19"/>
      <c r="D11" s="2" t="s">
        <v>43</v>
      </c>
      <c r="E11" s="17">
        <v>495</v>
      </c>
    </row>
    <row r="12" spans="1:5" s="18" customFormat="1" ht="18" customHeight="1" x14ac:dyDescent="0.25">
      <c r="A12" s="2" t="s">
        <v>19</v>
      </c>
      <c r="B12" s="27">
        <v>7750</v>
      </c>
      <c r="C12" s="19"/>
      <c r="D12" s="2" t="s">
        <v>40</v>
      </c>
      <c r="E12" s="17">
        <v>490.04</v>
      </c>
    </row>
    <row r="13" spans="1:5" s="18" customFormat="1" ht="18" customHeight="1" x14ac:dyDescent="0.25">
      <c r="A13" s="2" t="s">
        <v>18</v>
      </c>
      <c r="B13" s="27">
        <v>2500</v>
      </c>
      <c r="C13" s="19"/>
      <c r="D13" s="2" t="s">
        <v>7</v>
      </c>
      <c r="E13" s="17">
        <f>921.92+1160.08</f>
        <v>2082</v>
      </c>
    </row>
    <row r="14" spans="1:5" s="18" customFormat="1" ht="18" customHeight="1" x14ac:dyDescent="0.25">
      <c r="A14" s="2" t="s">
        <v>17</v>
      </c>
      <c r="B14" s="27">
        <v>119325</v>
      </c>
      <c r="C14" s="19"/>
      <c r="D14" s="2" t="s">
        <v>6</v>
      </c>
      <c r="E14" s="17">
        <v>137.63</v>
      </c>
    </row>
    <row r="15" spans="1:5" s="18" customFormat="1" ht="18" customHeight="1" x14ac:dyDescent="0.25">
      <c r="A15" s="2" t="s">
        <v>16</v>
      </c>
      <c r="B15" s="27">
        <v>29547.55</v>
      </c>
      <c r="C15" s="19"/>
      <c r="D15" s="2" t="s">
        <v>45</v>
      </c>
      <c r="E15" s="17">
        <v>977.93</v>
      </c>
    </row>
    <row r="16" spans="1:5" s="18" customFormat="1" ht="18" customHeight="1" x14ac:dyDescent="0.25">
      <c r="A16" s="2" t="s">
        <v>15</v>
      </c>
      <c r="B16" s="27">
        <v>650</v>
      </c>
      <c r="C16" s="19"/>
      <c r="D16" s="2" t="s">
        <v>47</v>
      </c>
      <c r="E16" s="17">
        <v>195.98</v>
      </c>
    </row>
    <row r="17" spans="1:5" s="18" customFormat="1" ht="18" customHeight="1" x14ac:dyDescent="0.25">
      <c r="A17" s="2" t="s">
        <v>31</v>
      </c>
      <c r="B17" s="27">
        <v>5500</v>
      </c>
      <c r="C17" s="19"/>
      <c r="D17" s="2" t="s">
        <v>5</v>
      </c>
      <c r="E17" s="17">
        <v>590</v>
      </c>
    </row>
    <row r="18" spans="1:5" s="18" customFormat="1" ht="18" customHeight="1" x14ac:dyDescent="0.25">
      <c r="A18" s="28" t="s">
        <v>34</v>
      </c>
      <c r="B18" s="27">
        <v>3668</v>
      </c>
      <c r="C18" s="19"/>
      <c r="D18" s="2" t="s">
        <v>4</v>
      </c>
      <c r="E18" s="17">
        <v>1862.67</v>
      </c>
    </row>
    <row r="19" spans="1:5" s="18" customFormat="1" ht="18" customHeight="1" x14ac:dyDescent="0.25">
      <c r="A19" s="2" t="s">
        <v>32</v>
      </c>
      <c r="B19" s="27">
        <v>11114.51</v>
      </c>
      <c r="C19" s="19"/>
      <c r="D19" s="2" t="s">
        <v>3</v>
      </c>
      <c r="E19" s="17">
        <v>2408.14</v>
      </c>
    </row>
    <row r="20" spans="1:5" s="18" customFormat="1" ht="18" customHeight="1" x14ac:dyDescent="0.25">
      <c r="A20" s="28" t="s">
        <v>33</v>
      </c>
      <c r="B20" s="27">
        <v>2899</v>
      </c>
      <c r="C20" s="19"/>
      <c r="D20" s="2" t="s">
        <v>29</v>
      </c>
      <c r="E20" s="17">
        <v>5704.44</v>
      </c>
    </row>
    <row r="21" spans="1:5" s="18" customFormat="1" ht="18" customHeight="1" x14ac:dyDescent="0.25">
      <c r="A21" s="2" t="s">
        <v>14</v>
      </c>
      <c r="B21" s="27">
        <v>211</v>
      </c>
      <c r="C21" s="19"/>
      <c r="D21" s="2" t="s">
        <v>41</v>
      </c>
      <c r="E21" s="17">
        <v>65583.64</v>
      </c>
    </row>
    <row r="22" spans="1:5" s="18" customFormat="1" ht="18" customHeight="1" x14ac:dyDescent="0.25">
      <c r="A22" s="2" t="s">
        <v>13</v>
      </c>
      <c r="B22" s="27">
        <v>6146</v>
      </c>
      <c r="C22" s="19"/>
      <c r="D22" s="2" t="s">
        <v>46</v>
      </c>
      <c r="E22" s="17">
        <v>30851.51</v>
      </c>
    </row>
    <row r="23" spans="1:5" s="18" customFormat="1" ht="18" customHeight="1" x14ac:dyDescent="0.25">
      <c r="A23" s="2" t="s">
        <v>12</v>
      </c>
      <c r="B23" s="27">
        <v>750</v>
      </c>
      <c r="C23" s="19"/>
      <c r="D23" s="21" t="s">
        <v>42</v>
      </c>
      <c r="E23" s="20">
        <v>1153.8699999999999</v>
      </c>
    </row>
    <row r="24" spans="1:5" s="18" customFormat="1" ht="18" customHeight="1" x14ac:dyDescent="0.25">
      <c r="A24" s="2" t="s">
        <v>35</v>
      </c>
      <c r="B24" s="27">
        <v>913</v>
      </c>
      <c r="C24" s="19"/>
      <c r="D24" s="2" t="s">
        <v>2</v>
      </c>
      <c r="E24" s="17">
        <v>1407.68</v>
      </c>
    </row>
    <row r="25" spans="1:5" s="18" customFormat="1" ht="18" customHeight="1" x14ac:dyDescent="0.25">
      <c r="A25" s="2" t="s">
        <v>11</v>
      </c>
      <c r="B25" s="27">
        <v>7275</v>
      </c>
      <c r="C25" s="19"/>
      <c r="D25" s="2" t="s">
        <v>1</v>
      </c>
      <c r="E25" s="17">
        <v>7274.33</v>
      </c>
    </row>
    <row r="26" spans="1:5" s="18" customFormat="1" ht="18" customHeight="1" x14ac:dyDescent="0.25">
      <c r="A26" s="2" t="s">
        <v>10</v>
      </c>
      <c r="B26" s="27">
        <v>941</v>
      </c>
      <c r="C26" s="19"/>
      <c r="D26" s="2" t="s">
        <v>48</v>
      </c>
      <c r="E26" s="17">
        <v>13.08</v>
      </c>
    </row>
    <row r="27" spans="1:5" s="18" customFormat="1" ht="18" customHeight="1" x14ac:dyDescent="0.25">
      <c r="A27" s="3" t="s">
        <v>9</v>
      </c>
      <c r="B27" s="4">
        <f>SUM(B6:B26)</f>
        <v>304407.33</v>
      </c>
      <c r="C27" s="19"/>
      <c r="D27" s="2"/>
      <c r="E27" s="17"/>
    </row>
    <row r="28" spans="1:5" s="18" customFormat="1" ht="18" customHeight="1" x14ac:dyDescent="0.25">
      <c r="A28" s="3"/>
      <c r="B28" s="29"/>
      <c r="C28" s="19"/>
      <c r="D28" s="2"/>
      <c r="E28" s="17"/>
    </row>
    <row r="29" spans="1:5" s="18" customFormat="1" ht="18" customHeight="1" x14ac:dyDescent="0.25">
      <c r="A29" s="3"/>
      <c r="B29" s="29"/>
      <c r="C29" s="19"/>
      <c r="D29" s="3" t="s">
        <v>0</v>
      </c>
      <c r="E29" s="5">
        <f>SUM(E5:E27)</f>
        <v>150051.39999999997</v>
      </c>
    </row>
    <row r="30" spans="1:5" s="18" customFormat="1" ht="18" customHeight="1" thickBot="1" x14ac:dyDescent="0.3">
      <c r="A30" s="7"/>
      <c r="B30" s="6"/>
      <c r="C30" s="22"/>
      <c r="D30" s="7" t="s">
        <v>27</v>
      </c>
      <c r="E30" s="8">
        <f>B27-E29</f>
        <v>154355.93000000005</v>
      </c>
    </row>
    <row r="31" spans="1:5" s="18" customFormat="1" ht="18" customHeight="1" x14ac:dyDescent="0.25"/>
    <row r="32" spans="1:5" s="18" customFormat="1" ht="18" customHeight="1" x14ac:dyDescent="0.25"/>
    <row r="33" spans="5:5" s="18" customFormat="1" ht="18" customHeight="1" x14ac:dyDescent="0.25">
      <c r="E33" s="23"/>
    </row>
    <row r="34" spans="5:5" s="18" customFormat="1" ht="18" customHeight="1" x14ac:dyDescent="0.25">
      <c r="E34" s="23"/>
    </row>
    <row r="35" spans="5:5" s="18" customFormat="1" ht="18" customHeight="1" x14ac:dyDescent="0.25">
      <c r="E35" s="23"/>
    </row>
    <row r="36" spans="5:5" s="18" customFormat="1" ht="18" customHeight="1" x14ac:dyDescent="0.25">
      <c r="E36" s="23"/>
    </row>
    <row r="37" spans="5:5" s="18" customFormat="1" ht="18" customHeight="1" x14ac:dyDescent="0.25">
      <c r="E37" s="23"/>
    </row>
    <row r="38" spans="5:5" s="18" customFormat="1" ht="18" customHeight="1" x14ac:dyDescent="0.25">
      <c r="E38" s="23"/>
    </row>
    <row r="39" spans="5:5" s="18" customFormat="1" ht="18" customHeight="1" x14ac:dyDescent="0.25">
      <c r="E39" s="23"/>
    </row>
    <row r="40" spans="5:5" s="18" customFormat="1" ht="18" customHeight="1" x14ac:dyDescent="0.25">
      <c r="E40" s="23"/>
    </row>
    <row r="41" spans="5:5" s="18" customFormat="1" ht="18" customHeight="1" x14ac:dyDescent="0.25">
      <c r="E41" s="23"/>
    </row>
    <row r="42" spans="5:5" s="18" customFormat="1" ht="18" customHeight="1" x14ac:dyDescent="0.25">
      <c r="E42" s="23"/>
    </row>
    <row r="43" spans="5:5" s="18" customFormat="1" ht="18" customHeight="1" x14ac:dyDescent="0.25">
      <c r="E43" s="23"/>
    </row>
    <row r="44" spans="5:5" s="18" customFormat="1" ht="18" customHeight="1" x14ac:dyDescent="0.25">
      <c r="E44" s="23"/>
    </row>
    <row r="45" spans="5:5" s="18" customFormat="1" ht="18" customHeight="1" x14ac:dyDescent="0.25">
      <c r="E45" s="23"/>
    </row>
    <row r="46" spans="5:5" s="18" customFormat="1" ht="18" customHeight="1" x14ac:dyDescent="0.25">
      <c r="E46" s="23"/>
    </row>
    <row r="47" spans="5:5" s="18" customFormat="1" ht="18" customHeight="1" x14ac:dyDescent="0.25">
      <c r="E47" s="23"/>
    </row>
    <row r="48" spans="5:5" s="18" customFormat="1" ht="18" customHeight="1" x14ac:dyDescent="0.25">
      <c r="E48" s="23"/>
    </row>
    <row r="49" spans="1:5" s="18" customFormat="1" ht="18" customHeight="1" x14ac:dyDescent="0.25">
      <c r="E49" s="23"/>
    </row>
    <row r="50" spans="1:5" ht="18" customHeight="1" x14ac:dyDescent="0.25">
      <c r="D50" s="18"/>
      <c r="E50" s="23"/>
    </row>
    <row r="51" spans="1:5" ht="18" customHeight="1" x14ac:dyDescent="0.25">
      <c r="D51" s="18"/>
      <c r="E51" s="23"/>
    </row>
    <row r="53" spans="1:5" ht="18" customHeight="1" x14ac:dyDescent="0.25">
      <c r="A53" s="1"/>
      <c r="B53" s="24"/>
    </row>
  </sheetData>
  <mergeCells count="3">
    <mergeCell ref="D4:E4"/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&amp; Payouts of 4 th QTR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2021-10-24T08:22:54Z</dcterms:created>
  <dcterms:modified xsi:type="dcterms:W3CDTF">2022-01-04T13:28:22Z</dcterms:modified>
</cp:coreProperties>
</file>